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kbufs\IKBUFS\IDARI BIRIMLER\MEZUNLAR ILE ILISKILER VE ULUSLARARASILASMA DB\ERASMUS OFISI\ERASMUS KOORDINATORLUGU\ERASMUS KONSORSİYUM\GİDEN - STAJ\2024\İngilizce Sınavı\"/>
    </mc:Choice>
  </mc:AlternateContent>
  <xr:revisionPtr revIDLastSave="0" documentId="13_ncr:1_{FBAD6488-3FA6-4297-A684-8D1B85E95A90}" xr6:coauthVersionLast="47" xr6:coauthVersionMax="47" xr10:uidLastSave="{00000000-0000-0000-0000-000000000000}"/>
  <bookViews>
    <workbookView xWindow="1200" yWindow="468" windowWidth="15804" windowHeight="11856" xr2:uid="{00000000-000D-0000-FFFF-FFFF00000000}"/>
  </bookViews>
  <sheets>
    <sheet name="Exa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2" l="1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1" i="2"/>
  <c r="C30" i="2"/>
  <c r="C29" i="2"/>
  <c r="C28" i="2"/>
  <c r="C27" i="2"/>
  <c r="C26" i="2"/>
  <c r="C25" i="2"/>
  <c r="C24" i="2"/>
  <c r="C32" i="2"/>
  <c r="C33" i="2"/>
  <c r="C35" i="2"/>
  <c r="C34" i="2"/>
  <c r="C36" i="2"/>
  <c r="C37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<sst xmlns="http://schemas.openxmlformats.org/spreadsheetml/2006/main" count="88" uniqueCount="5">
  <si>
    <t>NO</t>
  </si>
  <si>
    <t>BAŞARILI</t>
  </si>
  <si>
    <t>BAŞARISIZ</t>
  </si>
  <si>
    <t>SONUÇ</t>
  </si>
  <si>
    <t>PUAN/100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</si>
</sst>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1" fontId="3" fillId="4" borderId="1" xfId="0" applyNumberFormat="1" applyFont="1" applyFill="1" applyBorder="1" applyAlignment="1">
      <alignment horizontal="left" vertical="top" shrinkToFit="1"/>
    </xf>
    <xf numFmtId="2" fontId="3" fillId="4" borderId="1" xfId="0" applyNumberFormat="1" applyFont="1" applyFill="1" applyBorder="1" applyAlignment="1">
      <alignment horizontal="left" vertical="top" shrinkToFit="1"/>
    </xf>
    <xf numFmtId="0" fontId="4" fillId="4" borderId="1" xfId="0" applyFont="1" applyFill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left" vertical="top" shrinkToFit="1"/>
    </xf>
    <xf numFmtId="0" fontId="4" fillId="3" borderId="1" xfId="0" applyFont="1" applyFill="1" applyBorder="1" applyAlignment="1">
      <alignment horizontal="left" vertical="top" wrapText="1"/>
    </xf>
    <xf numFmtId="2" fontId="3" fillId="3" borderId="2" xfId="0" applyNumberFormat="1" applyFont="1" applyFill="1" applyBorder="1" applyAlignment="1">
      <alignment horizontal="lef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6"/>
  <sheetViews>
    <sheetView tabSelected="1" topLeftCell="A28" workbookViewId="0">
      <selection activeCell="G35" sqref="G35"/>
    </sheetView>
  </sheetViews>
  <sheetFormatPr defaultRowHeight="13.2" x14ac:dyDescent="0.25"/>
  <cols>
    <col min="1" max="1" width="3.44140625" style="1" customWidth="1"/>
    <col min="2" max="2" width="16" style="1" customWidth="1"/>
    <col min="3" max="3" width="14" style="1" customWidth="1"/>
    <col min="4" max="4" width="15.44140625" style="1" customWidth="1"/>
    <col min="5" max="16384" width="8.88671875" style="1"/>
  </cols>
  <sheetData>
    <row r="1" spans="1:4" ht="16.5" customHeight="1" x14ac:dyDescent="0.25">
      <c r="A1" s="3"/>
      <c r="B1" s="3" t="s">
        <v>0</v>
      </c>
      <c r="C1" s="3" t="s">
        <v>4</v>
      </c>
      <c r="D1" s="3" t="s">
        <v>3</v>
      </c>
    </row>
    <row r="2" spans="1:4" ht="17.25" customHeight="1" x14ac:dyDescent="0.25">
      <c r="A2" s="2">
        <v>1</v>
      </c>
      <c r="B2" s="4">
        <v>200601052</v>
      </c>
      <c r="C2" s="5">
        <f>53*100/60</f>
        <v>88.333333333333329</v>
      </c>
      <c r="D2" s="6" t="s">
        <v>1</v>
      </c>
    </row>
    <row r="3" spans="1:4" ht="17.25" customHeight="1" x14ac:dyDescent="0.25">
      <c r="A3" s="2">
        <v>2</v>
      </c>
      <c r="B3" s="4">
        <v>230513025</v>
      </c>
      <c r="C3" s="5">
        <f>51*100/60</f>
        <v>85</v>
      </c>
      <c r="D3" s="6" t="s">
        <v>1</v>
      </c>
    </row>
    <row r="4" spans="1:4" ht="17.25" customHeight="1" x14ac:dyDescent="0.25">
      <c r="A4" s="2">
        <v>3</v>
      </c>
      <c r="B4" s="4">
        <v>240190016</v>
      </c>
      <c r="C4" s="5">
        <f>50*100/60</f>
        <v>83.333333333333329</v>
      </c>
      <c r="D4" s="6" t="s">
        <v>1</v>
      </c>
    </row>
    <row r="5" spans="1:4" ht="17.25" customHeight="1" x14ac:dyDescent="0.25">
      <c r="A5" s="2">
        <v>4</v>
      </c>
      <c r="B5" s="4">
        <v>223601308</v>
      </c>
      <c r="C5" s="5">
        <f>46*100/60</f>
        <v>76.666666666666671</v>
      </c>
      <c r="D5" s="6" t="s">
        <v>1</v>
      </c>
    </row>
    <row r="6" spans="1:4" ht="17.25" customHeight="1" x14ac:dyDescent="0.25">
      <c r="A6" s="2">
        <v>5</v>
      </c>
      <c r="B6" s="4">
        <v>220502892</v>
      </c>
      <c r="C6" s="5">
        <f>45*100/60</f>
        <v>75</v>
      </c>
      <c r="D6" s="6" t="s">
        <v>1</v>
      </c>
    </row>
    <row r="7" spans="1:4" ht="18" customHeight="1" x14ac:dyDescent="0.25">
      <c r="A7" s="2">
        <v>6</v>
      </c>
      <c r="B7" s="4">
        <v>203407298</v>
      </c>
      <c r="C7" s="5">
        <f>45*100/60</f>
        <v>75</v>
      </c>
      <c r="D7" s="6" t="s">
        <v>1</v>
      </c>
    </row>
    <row r="8" spans="1:4" ht="18" customHeight="1" x14ac:dyDescent="0.25">
      <c r="A8" s="2">
        <v>7</v>
      </c>
      <c r="B8" s="4">
        <v>223716186</v>
      </c>
      <c r="C8" s="5">
        <f>45*100/60</f>
        <v>75</v>
      </c>
      <c r="D8" s="6" t="s">
        <v>1</v>
      </c>
    </row>
    <row r="9" spans="1:4" ht="18" customHeight="1" x14ac:dyDescent="0.25">
      <c r="A9" s="2">
        <v>8</v>
      </c>
      <c r="B9" s="4">
        <v>200601069</v>
      </c>
      <c r="C9" s="5">
        <f>44*100/60</f>
        <v>73.333333333333329</v>
      </c>
      <c r="D9" s="6" t="s">
        <v>1</v>
      </c>
    </row>
    <row r="10" spans="1:4" ht="17.25" customHeight="1" x14ac:dyDescent="0.25">
      <c r="A10" s="2">
        <v>9</v>
      </c>
      <c r="B10" s="4">
        <v>223402348</v>
      </c>
      <c r="C10" s="5">
        <f>44*100/60</f>
        <v>73.333333333333329</v>
      </c>
      <c r="D10" s="6" t="s">
        <v>1</v>
      </c>
    </row>
    <row r="11" spans="1:4" ht="17.25" customHeight="1" x14ac:dyDescent="0.25">
      <c r="A11" s="2">
        <v>10</v>
      </c>
      <c r="B11" s="4">
        <v>230513644</v>
      </c>
      <c r="C11" s="5">
        <f>44*100/60</f>
        <v>73.333333333333329</v>
      </c>
      <c r="D11" s="6" t="s">
        <v>1</v>
      </c>
    </row>
    <row r="12" spans="1:4" ht="18" customHeight="1" x14ac:dyDescent="0.25">
      <c r="A12" s="2">
        <v>11</v>
      </c>
      <c r="B12" s="4">
        <v>193405009</v>
      </c>
      <c r="C12" s="5">
        <f>43*100/60</f>
        <v>71.666666666666671</v>
      </c>
      <c r="D12" s="6" t="s">
        <v>1</v>
      </c>
    </row>
    <row r="13" spans="1:4" ht="17.25" customHeight="1" x14ac:dyDescent="0.25">
      <c r="A13" s="2">
        <v>12</v>
      </c>
      <c r="B13" s="4">
        <v>220601009</v>
      </c>
      <c r="C13" s="5">
        <f>43*100/60</f>
        <v>71.666666666666671</v>
      </c>
      <c r="D13" s="6" t="s">
        <v>1</v>
      </c>
    </row>
    <row r="14" spans="1:4" ht="17.25" customHeight="1" x14ac:dyDescent="0.25">
      <c r="A14" s="2">
        <v>13</v>
      </c>
      <c r="B14" s="4">
        <v>210502100</v>
      </c>
      <c r="C14" s="5">
        <f>42*100/60</f>
        <v>70</v>
      </c>
      <c r="D14" s="6" t="s">
        <v>1</v>
      </c>
    </row>
    <row r="15" spans="1:4" ht="17.25" customHeight="1" x14ac:dyDescent="0.25">
      <c r="A15" s="2">
        <v>14</v>
      </c>
      <c r="B15" s="4">
        <v>233707325</v>
      </c>
      <c r="C15" s="5">
        <f t="shared" ref="C15:C18" si="0">42*100/60</f>
        <v>70</v>
      </c>
      <c r="D15" s="6" t="s">
        <v>1</v>
      </c>
    </row>
    <row r="16" spans="1:4" ht="17.25" customHeight="1" x14ac:dyDescent="0.25">
      <c r="A16" s="2">
        <v>15</v>
      </c>
      <c r="B16" s="4">
        <v>230502400</v>
      </c>
      <c r="C16" s="5">
        <f t="shared" si="0"/>
        <v>70</v>
      </c>
      <c r="D16" s="6" t="s">
        <v>1</v>
      </c>
    </row>
    <row r="17" spans="1:4" ht="17.25" customHeight="1" x14ac:dyDescent="0.25">
      <c r="A17" s="2">
        <v>16</v>
      </c>
      <c r="B17" s="4">
        <v>200505714</v>
      </c>
      <c r="C17" s="5">
        <f t="shared" si="0"/>
        <v>70</v>
      </c>
      <c r="D17" s="6" t="s">
        <v>1</v>
      </c>
    </row>
    <row r="18" spans="1:4" ht="17.25" customHeight="1" x14ac:dyDescent="0.25">
      <c r="A18" s="2">
        <v>17</v>
      </c>
      <c r="B18" s="4">
        <v>233601099</v>
      </c>
      <c r="C18" s="5">
        <f t="shared" si="0"/>
        <v>70</v>
      </c>
      <c r="D18" s="6" t="s">
        <v>1</v>
      </c>
    </row>
    <row r="19" spans="1:4" ht="17.25" customHeight="1" x14ac:dyDescent="0.25">
      <c r="A19" s="2">
        <v>18</v>
      </c>
      <c r="B19" s="4">
        <v>240270156</v>
      </c>
      <c r="C19" s="5">
        <f>41*100/60</f>
        <v>68.333333333333329</v>
      </c>
      <c r="D19" s="6" t="s">
        <v>1</v>
      </c>
    </row>
    <row r="20" spans="1:4" ht="17.25" customHeight="1" x14ac:dyDescent="0.25">
      <c r="A20" s="2">
        <v>19</v>
      </c>
      <c r="B20" s="4">
        <v>190601009</v>
      </c>
      <c r="C20" s="5">
        <f t="shared" ref="C20:C23" si="1">41*100/60</f>
        <v>68.333333333333329</v>
      </c>
      <c r="D20" s="6" t="s">
        <v>1</v>
      </c>
    </row>
    <row r="21" spans="1:4" ht="18" customHeight="1" x14ac:dyDescent="0.25">
      <c r="A21" s="2">
        <v>20</v>
      </c>
      <c r="B21" s="4">
        <v>190601032</v>
      </c>
      <c r="C21" s="5">
        <f t="shared" si="1"/>
        <v>68.333333333333329</v>
      </c>
      <c r="D21" s="6" t="s">
        <v>1</v>
      </c>
    </row>
    <row r="22" spans="1:4" ht="17.25" customHeight="1" x14ac:dyDescent="0.25">
      <c r="A22" s="2">
        <v>21</v>
      </c>
      <c r="B22" s="4">
        <v>230503048</v>
      </c>
      <c r="C22" s="5">
        <f t="shared" si="1"/>
        <v>68.333333333333329</v>
      </c>
      <c r="D22" s="6" t="s">
        <v>1</v>
      </c>
    </row>
    <row r="23" spans="1:4" ht="17.25" customHeight="1" x14ac:dyDescent="0.25">
      <c r="A23" s="2">
        <v>22</v>
      </c>
      <c r="B23" s="4">
        <v>230501099</v>
      </c>
      <c r="C23" s="5">
        <f t="shared" si="1"/>
        <v>68.333333333333329</v>
      </c>
      <c r="D23" s="6" t="s">
        <v>1</v>
      </c>
    </row>
    <row r="24" spans="1:4" ht="17.25" customHeight="1" x14ac:dyDescent="0.25">
      <c r="A24" s="2">
        <v>23</v>
      </c>
      <c r="B24" s="4">
        <v>233407087</v>
      </c>
      <c r="C24" s="5">
        <f>40*100/60</f>
        <v>66.666666666666671</v>
      </c>
      <c r="D24" s="6" t="s">
        <v>1</v>
      </c>
    </row>
    <row r="25" spans="1:4" ht="17.25" customHeight="1" x14ac:dyDescent="0.25">
      <c r="A25" s="2">
        <v>24</v>
      </c>
      <c r="B25" s="4">
        <v>210503822</v>
      </c>
      <c r="C25" s="5">
        <f t="shared" ref="C25:C27" si="2">40*100/60</f>
        <v>66.666666666666671</v>
      </c>
      <c r="D25" s="6" t="s">
        <v>1</v>
      </c>
    </row>
    <row r="26" spans="1:4" ht="17.25" customHeight="1" x14ac:dyDescent="0.25">
      <c r="A26" s="2">
        <v>25</v>
      </c>
      <c r="B26" s="4">
        <v>210502083</v>
      </c>
      <c r="C26" s="5">
        <f t="shared" si="2"/>
        <v>66.666666666666671</v>
      </c>
      <c r="D26" s="6" t="s">
        <v>1</v>
      </c>
    </row>
    <row r="27" spans="1:4" ht="17.25" customHeight="1" x14ac:dyDescent="0.25">
      <c r="A27" s="2">
        <v>26</v>
      </c>
      <c r="B27" s="4">
        <v>230501098</v>
      </c>
      <c r="C27" s="5">
        <f t="shared" si="2"/>
        <v>66.666666666666671</v>
      </c>
      <c r="D27" s="6" t="s">
        <v>1</v>
      </c>
    </row>
    <row r="28" spans="1:4" ht="17.25" customHeight="1" x14ac:dyDescent="0.25">
      <c r="A28" s="2">
        <v>27</v>
      </c>
      <c r="B28" s="4">
        <v>220501711</v>
      </c>
      <c r="C28" s="5">
        <f>39*100/60</f>
        <v>65</v>
      </c>
      <c r="D28" s="6" t="s">
        <v>1</v>
      </c>
    </row>
    <row r="29" spans="1:4" ht="17.25" customHeight="1" x14ac:dyDescent="0.25">
      <c r="A29" s="2">
        <v>28</v>
      </c>
      <c r="B29" s="4">
        <v>240170304</v>
      </c>
      <c r="C29" s="5">
        <f t="shared" ref="C29:C31" si="3">39*100/60</f>
        <v>65</v>
      </c>
      <c r="D29" s="6" t="s">
        <v>1</v>
      </c>
    </row>
    <row r="30" spans="1:4" ht="17.25" customHeight="1" x14ac:dyDescent="0.25">
      <c r="A30" s="2">
        <v>29</v>
      </c>
      <c r="B30" s="4">
        <v>230502481</v>
      </c>
      <c r="C30" s="5">
        <f t="shared" si="3"/>
        <v>65</v>
      </c>
      <c r="D30" s="6" t="s">
        <v>1</v>
      </c>
    </row>
    <row r="31" spans="1:4" ht="17.25" customHeight="1" x14ac:dyDescent="0.25">
      <c r="A31" s="2">
        <v>30</v>
      </c>
      <c r="B31" s="4">
        <v>210601111</v>
      </c>
      <c r="C31" s="5">
        <f t="shared" si="3"/>
        <v>65</v>
      </c>
      <c r="D31" s="6" t="s">
        <v>1</v>
      </c>
    </row>
    <row r="32" spans="1:4" ht="18" customHeight="1" x14ac:dyDescent="0.25">
      <c r="A32" s="2">
        <v>31</v>
      </c>
      <c r="B32" s="4">
        <v>223501006</v>
      </c>
      <c r="C32" s="5">
        <f>38*100/60</f>
        <v>63.333333333333336</v>
      </c>
      <c r="D32" s="6" t="s">
        <v>1</v>
      </c>
    </row>
    <row r="33" spans="1:4" ht="18" customHeight="1" x14ac:dyDescent="0.25">
      <c r="A33" s="2">
        <v>32</v>
      </c>
      <c r="B33" s="4">
        <v>210501148</v>
      </c>
      <c r="C33" s="5">
        <f>38*100/60</f>
        <v>63.333333333333336</v>
      </c>
      <c r="D33" s="6" t="s">
        <v>1</v>
      </c>
    </row>
    <row r="34" spans="1:4" ht="17.25" customHeight="1" x14ac:dyDescent="0.25">
      <c r="A34" s="2">
        <v>33</v>
      </c>
      <c r="B34" s="4">
        <v>210601022</v>
      </c>
      <c r="C34" s="5">
        <f t="shared" ref="C34:C35" si="4">37*100/60</f>
        <v>61.666666666666664</v>
      </c>
      <c r="D34" s="6" t="s">
        <v>1</v>
      </c>
    </row>
    <row r="35" spans="1:4" ht="17.25" customHeight="1" x14ac:dyDescent="0.25">
      <c r="A35" s="2">
        <v>34</v>
      </c>
      <c r="B35" s="4">
        <v>210502105</v>
      </c>
      <c r="C35" s="5">
        <f t="shared" si="4"/>
        <v>61.666666666666664</v>
      </c>
      <c r="D35" s="6" t="s">
        <v>1</v>
      </c>
    </row>
    <row r="36" spans="1:4" ht="17.25" customHeight="1" x14ac:dyDescent="0.25">
      <c r="A36" s="2">
        <v>35</v>
      </c>
      <c r="B36" s="4">
        <v>213408120</v>
      </c>
      <c r="C36" s="5">
        <f>37*100/60</f>
        <v>61.666666666666664</v>
      </c>
      <c r="D36" s="6" t="s">
        <v>1</v>
      </c>
    </row>
    <row r="37" spans="1:4" ht="17.25" customHeight="1" x14ac:dyDescent="0.25">
      <c r="A37" s="2">
        <v>36</v>
      </c>
      <c r="B37" s="4">
        <v>223720858</v>
      </c>
      <c r="C37" s="5">
        <f>36*100/60</f>
        <v>60</v>
      </c>
      <c r="D37" s="6" t="s">
        <v>1</v>
      </c>
    </row>
    <row r="38" spans="1:4" ht="18" customHeight="1" x14ac:dyDescent="0.25">
      <c r="A38" s="2">
        <v>37</v>
      </c>
      <c r="B38" s="7">
        <v>230601067</v>
      </c>
      <c r="C38" s="9">
        <f>35*100/60</f>
        <v>58.333333333333336</v>
      </c>
      <c r="D38" s="8" t="s">
        <v>2</v>
      </c>
    </row>
    <row r="39" spans="1:4" ht="18" customHeight="1" x14ac:dyDescent="0.25">
      <c r="A39" s="2">
        <v>38</v>
      </c>
      <c r="B39" s="7">
        <v>230601077</v>
      </c>
      <c r="C39" s="9">
        <f t="shared" ref="C39:C42" si="5">35*100/60</f>
        <v>58.333333333333336</v>
      </c>
      <c r="D39" s="8" t="s">
        <v>2</v>
      </c>
    </row>
    <row r="40" spans="1:4" ht="17.25" customHeight="1" x14ac:dyDescent="0.25">
      <c r="A40" s="2">
        <v>39</v>
      </c>
      <c r="B40" s="7">
        <v>210601089</v>
      </c>
      <c r="C40" s="9">
        <f t="shared" si="5"/>
        <v>58.333333333333336</v>
      </c>
      <c r="D40" s="8" t="s">
        <v>2</v>
      </c>
    </row>
    <row r="41" spans="1:4" ht="17.25" customHeight="1" x14ac:dyDescent="0.25">
      <c r="A41" s="2">
        <v>40</v>
      </c>
      <c r="B41" s="7">
        <v>220513665</v>
      </c>
      <c r="C41" s="9">
        <f t="shared" si="5"/>
        <v>58.333333333333336</v>
      </c>
      <c r="D41" s="8" t="s">
        <v>2</v>
      </c>
    </row>
    <row r="42" spans="1:4" ht="17.25" customHeight="1" x14ac:dyDescent="0.25">
      <c r="A42" s="2">
        <v>41</v>
      </c>
      <c r="B42" s="7">
        <v>200201048</v>
      </c>
      <c r="C42" s="9">
        <f t="shared" si="5"/>
        <v>58.333333333333336</v>
      </c>
      <c r="D42" s="8" t="s">
        <v>2</v>
      </c>
    </row>
    <row r="43" spans="1:4" ht="18" customHeight="1" x14ac:dyDescent="0.25">
      <c r="A43" s="2">
        <v>42</v>
      </c>
      <c r="B43" s="7">
        <v>230701088</v>
      </c>
      <c r="C43" s="9">
        <f>34*100/60</f>
        <v>56.666666666666664</v>
      </c>
      <c r="D43" s="8" t="s">
        <v>2</v>
      </c>
    </row>
    <row r="44" spans="1:4" ht="17.25" customHeight="1" x14ac:dyDescent="0.25">
      <c r="A44" s="2">
        <v>43</v>
      </c>
      <c r="B44" s="7">
        <v>220513005</v>
      </c>
      <c r="C44" s="9">
        <f>34*100/60</f>
        <v>56.666666666666664</v>
      </c>
      <c r="D44" s="8" t="s">
        <v>2</v>
      </c>
    </row>
    <row r="45" spans="1:4" ht="17.25" customHeight="1" x14ac:dyDescent="0.25">
      <c r="A45" s="2">
        <v>44</v>
      </c>
      <c r="B45" s="7">
        <v>233701606</v>
      </c>
      <c r="C45" s="9">
        <f>33*100/60</f>
        <v>55</v>
      </c>
      <c r="D45" s="8" t="s">
        <v>2</v>
      </c>
    </row>
    <row r="46" spans="1:4" ht="17.25" customHeight="1" x14ac:dyDescent="0.25">
      <c r="A46" s="2">
        <v>45</v>
      </c>
      <c r="B46" s="7">
        <v>200201082</v>
      </c>
      <c r="C46" s="9">
        <f t="shared" ref="C46:C51" si="6">33*100/60</f>
        <v>55</v>
      </c>
      <c r="D46" s="8" t="s">
        <v>2</v>
      </c>
    </row>
    <row r="47" spans="1:4" ht="17.25" customHeight="1" x14ac:dyDescent="0.25">
      <c r="A47" s="2">
        <v>46</v>
      </c>
      <c r="B47" s="7">
        <v>210601051</v>
      </c>
      <c r="C47" s="9">
        <f t="shared" si="6"/>
        <v>55</v>
      </c>
      <c r="D47" s="8" t="s">
        <v>2</v>
      </c>
    </row>
    <row r="48" spans="1:4" ht="18" customHeight="1" x14ac:dyDescent="0.25">
      <c r="A48" s="2">
        <v>47</v>
      </c>
      <c r="B48" s="7">
        <v>210501137</v>
      </c>
      <c r="C48" s="9">
        <f t="shared" si="6"/>
        <v>55</v>
      </c>
      <c r="D48" s="8" t="s">
        <v>2</v>
      </c>
    </row>
    <row r="49" spans="1:4" ht="17.25" customHeight="1" x14ac:dyDescent="0.25">
      <c r="A49" s="2">
        <v>48</v>
      </c>
      <c r="B49" s="7">
        <v>230701093</v>
      </c>
      <c r="C49" s="9">
        <f t="shared" si="6"/>
        <v>55</v>
      </c>
      <c r="D49" s="8" t="s">
        <v>2</v>
      </c>
    </row>
    <row r="50" spans="1:4" ht="17.25" customHeight="1" x14ac:dyDescent="0.25">
      <c r="A50" s="2">
        <v>49</v>
      </c>
      <c r="B50" s="7">
        <v>223407087</v>
      </c>
      <c r="C50" s="9">
        <f t="shared" si="6"/>
        <v>55</v>
      </c>
      <c r="D50" s="8" t="s">
        <v>2</v>
      </c>
    </row>
    <row r="51" spans="1:4" ht="17.25" customHeight="1" x14ac:dyDescent="0.25">
      <c r="A51" s="2">
        <v>50</v>
      </c>
      <c r="B51" s="7">
        <v>210502087</v>
      </c>
      <c r="C51" s="9">
        <f t="shared" si="6"/>
        <v>55</v>
      </c>
      <c r="D51" s="8" t="s">
        <v>2</v>
      </c>
    </row>
    <row r="52" spans="1:4" ht="17.25" customHeight="1" x14ac:dyDescent="0.25">
      <c r="A52" s="2">
        <v>51</v>
      </c>
      <c r="B52" s="7">
        <v>210201094</v>
      </c>
      <c r="C52" s="9">
        <f>35*100/60</f>
        <v>58.333333333333336</v>
      </c>
      <c r="D52" s="8" t="s">
        <v>2</v>
      </c>
    </row>
    <row r="53" spans="1:4" ht="17.25" customHeight="1" x14ac:dyDescent="0.25">
      <c r="A53" s="2">
        <v>52</v>
      </c>
      <c r="B53" s="7">
        <v>220505262</v>
      </c>
      <c r="C53" s="9">
        <f>31*100/60</f>
        <v>51.666666666666664</v>
      </c>
      <c r="D53" s="8" t="s">
        <v>2</v>
      </c>
    </row>
    <row r="54" spans="1:4" ht="17.25" customHeight="1" x14ac:dyDescent="0.25">
      <c r="A54" s="2">
        <v>53</v>
      </c>
      <c r="B54" s="7">
        <v>200601032</v>
      </c>
      <c r="C54" s="9">
        <f>30*100/60</f>
        <v>50</v>
      </c>
      <c r="D54" s="8" t="s">
        <v>2</v>
      </c>
    </row>
    <row r="55" spans="1:4" ht="17.25" customHeight="1" x14ac:dyDescent="0.25">
      <c r="A55" s="2">
        <v>54</v>
      </c>
      <c r="B55" s="7">
        <v>230302008</v>
      </c>
      <c r="C55" s="9">
        <f t="shared" ref="C55:C56" si="7">30*100/60</f>
        <v>50</v>
      </c>
      <c r="D55" s="8" t="s">
        <v>2</v>
      </c>
    </row>
    <row r="56" spans="1:4" ht="17.25" customHeight="1" x14ac:dyDescent="0.25">
      <c r="A56" s="2">
        <v>55</v>
      </c>
      <c r="B56" s="7">
        <v>220513701</v>
      </c>
      <c r="C56" s="9">
        <f t="shared" si="7"/>
        <v>50</v>
      </c>
      <c r="D56" s="8" t="s">
        <v>2</v>
      </c>
    </row>
    <row r="57" spans="1:4" ht="17.25" customHeight="1" x14ac:dyDescent="0.25">
      <c r="A57" s="2">
        <v>56</v>
      </c>
      <c r="B57" s="7">
        <v>220201058</v>
      </c>
      <c r="C57" s="9">
        <f>29*100/60</f>
        <v>48.333333333333336</v>
      </c>
      <c r="D57" s="8" t="s">
        <v>2</v>
      </c>
    </row>
    <row r="58" spans="1:4" ht="17.25" customHeight="1" x14ac:dyDescent="0.25">
      <c r="A58" s="2">
        <v>57</v>
      </c>
      <c r="B58" s="7">
        <v>220513714</v>
      </c>
      <c r="C58" s="9">
        <f t="shared" ref="C58:C62" si="8">29*100/60</f>
        <v>48.333333333333336</v>
      </c>
      <c r="D58" s="8" t="s">
        <v>2</v>
      </c>
    </row>
    <row r="59" spans="1:4" ht="17.25" customHeight="1" x14ac:dyDescent="0.25">
      <c r="A59" s="2">
        <v>58</v>
      </c>
      <c r="B59" s="7">
        <v>240230035</v>
      </c>
      <c r="C59" s="9">
        <f t="shared" si="8"/>
        <v>48.333333333333336</v>
      </c>
      <c r="D59" s="8" t="s">
        <v>2</v>
      </c>
    </row>
    <row r="60" spans="1:4" ht="17.25" customHeight="1" x14ac:dyDescent="0.25">
      <c r="A60" s="2">
        <v>59</v>
      </c>
      <c r="B60" s="7">
        <v>213603056</v>
      </c>
      <c r="C60" s="9">
        <f t="shared" si="8"/>
        <v>48.333333333333336</v>
      </c>
      <c r="D60" s="8" t="s">
        <v>2</v>
      </c>
    </row>
    <row r="61" spans="1:4" ht="17.25" customHeight="1" x14ac:dyDescent="0.25">
      <c r="A61" s="2">
        <v>60</v>
      </c>
      <c r="B61" s="7">
        <v>200601076</v>
      </c>
      <c r="C61" s="9">
        <f t="shared" si="8"/>
        <v>48.333333333333336</v>
      </c>
      <c r="D61" s="8" t="s">
        <v>2</v>
      </c>
    </row>
    <row r="62" spans="1:4" ht="17.25" customHeight="1" x14ac:dyDescent="0.25">
      <c r="A62" s="2">
        <v>61</v>
      </c>
      <c r="B62" s="7">
        <v>230502421</v>
      </c>
      <c r="C62" s="9">
        <f t="shared" si="8"/>
        <v>48.333333333333336</v>
      </c>
      <c r="D62" s="8" t="s">
        <v>2</v>
      </c>
    </row>
    <row r="63" spans="1:4" ht="17.25" customHeight="1" x14ac:dyDescent="0.25">
      <c r="A63" s="2">
        <v>62</v>
      </c>
      <c r="B63" s="7">
        <v>240130035</v>
      </c>
      <c r="C63" s="9">
        <f>28*100/60</f>
        <v>46.666666666666664</v>
      </c>
      <c r="D63" s="8" t="s">
        <v>2</v>
      </c>
    </row>
    <row r="64" spans="1:4" ht="17.25" customHeight="1" x14ac:dyDescent="0.25">
      <c r="A64" s="2">
        <v>63</v>
      </c>
      <c r="B64" s="7">
        <v>200503052</v>
      </c>
      <c r="C64" s="9">
        <f>28*100/60</f>
        <v>46.666666666666664</v>
      </c>
      <c r="D64" s="8" t="s">
        <v>2</v>
      </c>
    </row>
    <row r="65" spans="1:4" ht="17.25" customHeight="1" x14ac:dyDescent="0.25">
      <c r="A65" s="2">
        <v>64</v>
      </c>
      <c r="B65" s="7">
        <v>220503852</v>
      </c>
      <c r="C65" s="9">
        <f>27*100/60</f>
        <v>45</v>
      </c>
      <c r="D65" s="8" t="s">
        <v>2</v>
      </c>
    </row>
    <row r="66" spans="1:4" ht="18" customHeight="1" x14ac:dyDescent="0.25">
      <c r="A66" s="2">
        <v>65</v>
      </c>
      <c r="B66" s="7">
        <v>233716196</v>
      </c>
      <c r="C66" s="9">
        <f>27*100/60</f>
        <v>45</v>
      </c>
      <c r="D66" s="8" t="s">
        <v>2</v>
      </c>
    </row>
    <row r="67" spans="1:4" ht="17.25" customHeight="1" x14ac:dyDescent="0.25">
      <c r="A67" s="2">
        <v>66</v>
      </c>
      <c r="B67" s="7">
        <v>240270306</v>
      </c>
      <c r="C67" s="9">
        <f>26*100/60</f>
        <v>43.333333333333336</v>
      </c>
      <c r="D67" s="8" t="s">
        <v>2</v>
      </c>
    </row>
    <row r="68" spans="1:4" ht="18" customHeight="1" x14ac:dyDescent="0.25">
      <c r="A68" s="2">
        <v>67</v>
      </c>
      <c r="B68" s="7">
        <v>210501154</v>
      </c>
      <c r="C68" s="9">
        <f>25*100/60</f>
        <v>41.666666666666664</v>
      </c>
      <c r="D68" s="8" t="s">
        <v>2</v>
      </c>
    </row>
    <row r="69" spans="1:4" ht="17.25" customHeight="1" x14ac:dyDescent="0.25">
      <c r="A69" s="2">
        <v>68</v>
      </c>
      <c r="B69" s="7">
        <v>220505264</v>
      </c>
      <c r="C69" s="9">
        <f>25*100/60</f>
        <v>41.666666666666664</v>
      </c>
      <c r="D69" s="8" t="s">
        <v>2</v>
      </c>
    </row>
    <row r="70" spans="1:4" ht="17.25" customHeight="1" x14ac:dyDescent="0.25">
      <c r="A70" s="2">
        <v>69</v>
      </c>
      <c r="B70" s="7">
        <v>240170030</v>
      </c>
      <c r="C70" s="9">
        <f>24*100/60</f>
        <v>40</v>
      </c>
      <c r="D70" s="8" t="s">
        <v>2</v>
      </c>
    </row>
    <row r="71" spans="1:4" ht="17.25" customHeight="1" x14ac:dyDescent="0.25">
      <c r="A71" s="2">
        <v>70</v>
      </c>
      <c r="B71" s="7">
        <v>223407110</v>
      </c>
      <c r="C71" s="9">
        <f t="shared" ref="C71:C76" si="9">23*100/60</f>
        <v>38.333333333333336</v>
      </c>
      <c r="D71" s="8" t="s">
        <v>2</v>
      </c>
    </row>
    <row r="72" spans="1:4" ht="17.25" customHeight="1" x14ac:dyDescent="0.25">
      <c r="A72" s="2">
        <v>71</v>
      </c>
      <c r="B72" s="7">
        <v>223402028</v>
      </c>
      <c r="C72" s="9">
        <f t="shared" si="9"/>
        <v>38.333333333333336</v>
      </c>
      <c r="D72" s="8" t="s">
        <v>2</v>
      </c>
    </row>
    <row r="73" spans="1:4" ht="18" customHeight="1" x14ac:dyDescent="0.25">
      <c r="A73" s="2">
        <v>72</v>
      </c>
      <c r="B73" s="7">
        <v>240170250</v>
      </c>
      <c r="C73" s="9">
        <f t="shared" si="9"/>
        <v>38.333333333333336</v>
      </c>
      <c r="D73" s="8" t="s">
        <v>2</v>
      </c>
    </row>
    <row r="74" spans="1:4" ht="17.25" customHeight="1" x14ac:dyDescent="0.25">
      <c r="A74" s="2">
        <v>73</v>
      </c>
      <c r="B74" s="7">
        <v>223405046</v>
      </c>
      <c r="C74" s="9">
        <f t="shared" si="9"/>
        <v>38.333333333333336</v>
      </c>
      <c r="D74" s="8" t="s">
        <v>2</v>
      </c>
    </row>
    <row r="75" spans="1:4" ht="17.25" customHeight="1" x14ac:dyDescent="0.25">
      <c r="A75" s="2">
        <v>74</v>
      </c>
      <c r="B75" s="7">
        <v>220515645</v>
      </c>
      <c r="C75" s="9">
        <f t="shared" si="9"/>
        <v>38.333333333333336</v>
      </c>
      <c r="D75" s="8" t="s">
        <v>2</v>
      </c>
    </row>
    <row r="76" spans="1:4" ht="18" customHeight="1" x14ac:dyDescent="0.25">
      <c r="A76" s="2">
        <v>75</v>
      </c>
      <c r="B76" s="7">
        <v>203407326</v>
      </c>
      <c r="C76" s="9">
        <f t="shared" si="9"/>
        <v>38.333333333333336</v>
      </c>
      <c r="D76" s="8" t="s">
        <v>2</v>
      </c>
    </row>
    <row r="77" spans="1:4" ht="17.25" customHeight="1" x14ac:dyDescent="0.25">
      <c r="A77" s="2">
        <v>76</v>
      </c>
      <c r="B77" s="7">
        <v>223502047</v>
      </c>
      <c r="C77" s="9">
        <f>23*100/60</f>
        <v>38.333333333333336</v>
      </c>
      <c r="D77" s="8" t="s">
        <v>2</v>
      </c>
    </row>
    <row r="78" spans="1:4" ht="18" customHeight="1" x14ac:dyDescent="0.25">
      <c r="A78" s="2">
        <v>77</v>
      </c>
      <c r="B78" s="7">
        <v>213407213</v>
      </c>
      <c r="C78" s="9">
        <f>22*100/60</f>
        <v>36.666666666666664</v>
      </c>
      <c r="D78" s="8" t="s">
        <v>2</v>
      </c>
    </row>
    <row r="79" spans="1:4" ht="17.25" customHeight="1" x14ac:dyDescent="0.25">
      <c r="A79" s="2">
        <v>78</v>
      </c>
      <c r="B79" s="7">
        <v>230501174</v>
      </c>
      <c r="C79" s="9">
        <f>22*100/60</f>
        <v>36.666666666666664</v>
      </c>
      <c r="D79" s="8" t="s">
        <v>2</v>
      </c>
    </row>
    <row r="80" spans="1:4" ht="17.25" customHeight="1" x14ac:dyDescent="0.25">
      <c r="A80" s="2">
        <v>79</v>
      </c>
      <c r="B80" s="7">
        <v>220302053</v>
      </c>
      <c r="C80" s="9">
        <f>20*100/60</f>
        <v>33.333333333333336</v>
      </c>
      <c r="D80" s="8" t="s">
        <v>2</v>
      </c>
    </row>
    <row r="81" spans="1:4" ht="17.25" customHeight="1" x14ac:dyDescent="0.25">
      <c r="A81" s="2">
        <v>80</v>
      </c>
      <c r="B81" s="7">
        <v>223725417</v>
      </c>
      <c r="C81" s="9">
        <f t="shared" ref="C81:C82" si="10">19*100/60</f>
        <v>31.666666666666668</v>
      </c>
      <c r="D81" s="8" t="s">
        <v>2</v>
      </c>
    </row>
    <row r="82" spans="1:4" ht="18" customHeight="1" x14ac:dyDescent="0.25">
      <c r="A82" s="2">
        <v>81</v>
      </c>
      <c r="B82" s="7">
        <v>223502060</v>
      </c>
      <c r="C82" s="9">
        <f t="shared" si="10"/>
        <v>31.666666666666668</v>
      </c>
      <c r="D82" s="8" t="s">
        <v>2</v>
      </c>
    </row>
    <row r="83" spans="1:4" ht="17.25" customHeight="1" x14ac:dyDescent="0.25">
      <c r="A83" s="2">
        <v>82</v>
      </c>
      <c r="B83" s="7">
        <v>210505185</v>
      </c>
      <c r="C83" s="9">
        <f>19*100/60</f>
        <v>31.666666666666668</v>
      </c>
      <c r="D83" s="8" t="s">
        <v>2</v>
      </c>
    </row>
    <row r="84" spans="1:4" ht="17.25" customHeight="1" x14ac:dyDescent="0.25">
      <c r="A84" s="2">
        <v>83</v>
      </c>
      <c r="B84" s="7">
        <v>223502065</v>
      </c>
      <c r="C84" s="9">
        <f>16*100/60</f>
        <v>26.666666666666668</v>
      </c>
      <c r="D84" s="8" t="s">
        <v>2</v>
      </c>
    </row>
    <row r="85" spans="1:4" ht="18" customHeight="1" x14ac:dyDescent="0.25">
      <c r="A85" s="2">
        <v>84</v>
      </c>
      <c r="B85" s="7">
        <v>230302003</v>
      </c>
      <c r="C85" s="9">
        <f>16*100/60</f>
        <v>26.666666666666668</v>
      </c>
      <c r="D85" s="8" t="s">
        <v>2</v>
      </c>
    </row>
    <row r="86" spans="1:4" ht="18" customHeight="1" x14ac:dyDescent="0.25">
      <c r="A86" s="2">
        <v>85</v>
      </c>
      <c r="B86" s="7">
        <v>210513249</v>
      </c>
      <c r="C86" s="9">
        <f>15*100/60</f>
        <v>25</v>
      </c>
      <c r="D86" s="8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Exam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23.10.2024 Erasmus İngilizce Yeterlik Sınav Sonuçları</dc:subject>
  <dc:creator>enVision Document &amp; Workflow Management System</dc:creator>
  <cp:lastModifiedBy>Elnaz FAALSHAHRIVAR</cp:lastModifiedBy>
  <dcterms:created xsi:type="dcterms:W3CDTF">2024-10-31T12:00:59Z</dcterms:created>
  <dcterms:modified xsi:type="dcterms:W3CDTF">2024-10-31T13:22:53Z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2023-12-12T00:00:00Z</vt:filetime>
  </property>
  <property fmtid="{D5CDD505-2E9C-101B-9397-08002B2CF9AE}" pid="3" name="Creator">
    <vt:lpwstr>Microsoft Office Word</vt:lpwstr>
  </property>
  <property fmtid="{D5CDD505-2E9C-101B-9397-08002B2CF9AE}" pid="4" name="LastSaved">
    <vt:filetime>2024-10-31T00:00:00Z</vt:filetime>
  </property>
  <property fmtid="{D5CDD505-2E9C-101B-9397-08002B2CF9AE}" pid="5" name="Producer">
    <vt:lpwstr>Aspose.Words for .NET 21.9.0</vt:lpwstr>
  </property>
</Properties>
</file>